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Business Support\Finance\FINSERV\Financial Accounting\Treasury Management\TM Year End Activity Reports\2023-24\Six Month Update\"/>
    </mc:Choice>
  </mc:AlternateContent>
  <xr:revisionPtr revIDLastSave="0" documentId="13_ncr:1_{19B8E55C-7761-40F2-B8AD-36FA6D21E2F1}" xr6:coauthVersionLast="47" xr6:coauthVersionMax="47" xr10:uidLastSave="{00000000-0000-0000-0000-000000000000}"/>
  <bookViews>
    <workbookView xWindow="-108" yWindow="-108" windowWidth="23256" windowHeight="12576" tabRatio="589" xr2:uid="{00000000-000D-0000-FFFF-FFFF00000000}"/>
  </bookViews>
  <sheets>
    <sheet name="Appendix 2" sheetId="4" r:id="rId1"/>
    <sheet name="Sheet1" sheetId="1" state="hidden" r:id="rId2"/>
    <sheet name="Sheet2" sheetId="2" state="hidden" r:id="rId3"/>
    <sheet name="Sheet3" sheetId="3" state="hidden" r:id="rId4"/>
  </sheets>
  <definedNames>
    <definedName name="_xlnm._FilterDatabase" localSheetId="0" hidden="1">'Appendix 2'!$B$6:$E$12</definedName>
    <definedName name="_xlnm._FilterDatabase" localSheetId="1" hidden="1">Sheet1!#REF!</definedName>
    <definedName name="_xlnm.Print_Area" localSheetId="0">'Appendix 2'!$A$1:$F$13</definedName>
    <definedName name="_xlnm.Print_Area" localSheetId="1">Sheet1!$A$1:$I$4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0" i="4" l="1"/>
  <c r="E9" i="4"/>
  <c r="D23" i="4" l="1"/>
  <c r="C23" i="4"/>
  <c r="E23" i="4"/>
  <c r="E12" i="4" l="1"/>
  <c r="D12" i="4"/>
  <c r="C12" i="4"/>
</calcChain>
</file>

<file path=xl/sharedStrings.xml><?xml version="1.0" encoding="utf-8"?>
<sst xmlns="http://schemas.openxmlformats.org/spreadsheetml/2006/main" count="19" uniqueCount="13">
  <si>
    <t>Police and Crime Commissioner for Gwent</t>
  </si>
  <si>
    <t>Money Market Investments as at 31st October 2016</t>
  </si>
  <si>
    <t>APPENDIX 2</t>
  </si>
  <si>
    <t>Borrower</t>
  </si>
  <si>
    <t>Total Investments</t>
  </si>
  <si>
    <t>Appendix 2</t>
  </si>
  <si>
    <t>Closing Balance (£)</t>
  </si>
  <si>
    <t>Est Annual Interest (£)</t>
  </si>
  <si>
    <t>Lloyds Treasury Monthly Bonus Call Account</t>
  </si>
  <si>
    <t>Invesco Sterling</t>
  </si>
  <si>
    <t>Money Market Investments as at 30th September 2023</t>
  </si>
  <si>
    <t>Average Yield (%)</t>
  </si>
  <si>
    <t>Instant Access Account Investments as at 30th September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</si>
</sst>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00%"/>
    <numFmt numFmtId="165" formatCode="0.000%"/>
    <numFmt numFmtId="166" formatCode="#,##0.00;[Red]\(#,##0.00\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 style="thick">
        <color theme="3" tint="-0.24994659260841701"/>
      </left>
      <right/>
      <top style="thick">
        <color theme="3" tint="-0.24994659260841701"/>
      </top>
      <bottom/>
      <diagonal/>
    </border>
    <border>
      <left/>
      <right/>
      <top style="thick">
        <color theme="3" tint="-0.24994659260841701"/>
      </top>
      <bottom/>
      <diagonal/>
    </border>
    <border>
      <left/>
      <right style="thick">
        <color theme="3" tint="-0.24994659260841701"/>
      </right>
      <top style="thick">
        <color theme="3" tint="-0.24994659260841701"/>
      </top>
      <bottom/>
      <diagonal/>
    </border>
    <border>
      <left style="thick">
        <color theme="3" tint="-0.24994659260841701"/>
      </left>
      <right/>
      <top/>
      <bottom/>
      <diagonal/>
    </border>
    <border>
      <left/>
      <right style="thick">
        <color theme="3" tint="-0.24994659260841701"/>
      </right>
      <top/>
      <bottom/>
      <diagonal/>
    </border>
    <border>
      <left/>
      <right/>
      <top/>
      <bottom style="medium">
        <color indexed="64"/>
      </bottom>
      <diagonal/>
    </border>
    <border>
      <left style="thick">
        <color theme="3" tint="-0.24994659260841701"/>
      </left>
      <right/>
      <top/>
      <bottom style="thick">
        <color theme="3" tint="-0.24994659260841701"/>
      </bottom>
      <diagonal/>
    </border>
    <border>
      <left/>
      <right/>
      <top/>
      <bottom style="thick">
        <color theme="3" tint="-0.24994659260841701"/>
      </bottom>
      <diagonal/>
    </border>
    <border>
      <left/>
      <right style="thick">
        <color theme="3" tint="-0.24994659260841701"/>
      </right>
      <top/>
      <bottom style="thick">
        <color theme="3" tint="-0.24994659260841701"/>
      </bottom>
      <diagonal/>
    </border>
  </borders>
  <cellStyleXfs count="3">
    <xf numFmtId="0" fontId="0" fillId="0" borderId="0"/>
    <xf numFmtId="0" fontId="4" fillId="0" borderId="0"/>
    <xf numFmtId="43" fontId="4" fillId="0" borderId="0" applyFont="0" applyFill="0" applyBorder="0" applyAlignment="0" applyProtection="0"/>
  </cellStyleXfs>
  <cellXfs count="51">
    <xf numFmtId="0" fontId="0" fillId="0" borderId="0" xfId="0"/>
    <xf numFmtId="3" fontId="0" fillId="0" borderId="0" xfId="0" applyNumberForma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3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1" xfId="0" applyBorder="1"/>
    <xf numFmtId="0" fontId="0" fillId="0" borderId="2" xfId="0" applyBorder="1"/>
    <xf numFmtId="3" fontId="0" fillId="0" borderId="2" xfId="0" applyNumberFormat="1" applyBorder="1" applyAlignment="1">
      <alignment horizontal="right"/>
    </xf>
    <xf numFmtId="0" fontId="0" fillId="0" borderId="4" xfId="0" applyBorder="1"/>
    <xf numFmtId="0" fontId="0" fillId="0" borderId="5" xfId="0" applyBorder="1"/>
    <xf numFmtId="0" fontId="1" fillId="0" borderId="0" xfId="0" applyFont="1" applyBorder="1"/>
    <xf numFmtId="3" fontId="1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3" fontId="1" fillId="0" borderId="0" xfId="0" applyNumberFormat="1" applyFon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0" xfId="0" applyBorder="1" applyAlignment="1">
      <alignment wrapText="1"/>
    </xf>
    <xf numFmtId="0" fontId="5" fillId="0" borderId="0" xfId="0" applyFont="1" applyFill="1" applyBorder="1"/>
    <xf numFmtId="3" fontId="5" fillId="0" borderId="0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 applyProtection="1">
      <alignment horizontal="center" vertical="center"/>
      <protection locked="0"/>
    </xf>
    <xf numFmtId="4" fontId="0" fillId="0" borderId="0" xfId="0" applyNumberFormat="1" applyFont="1" applyFill="1" applyBorder="1" applyAlignment="1">
      <alignment horizontal="center" vertical="center"/>
    </xf>
    <xf numFmtId="3" fontId="5" fillId="0" borderId="6" xfId="0" applyNumberFormat="1" applyFont="1" applyFill="1" applyBorder="1" applyAlignment="1">
      <alignment horizontal="center" vertical="center"/>
    </xf>
    <xf numFmtId="4" fontId="0" fillId="0" borderId="6" xfId="0" applyNumberFormat="1" applyFont="1" applyFill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3" fontId="0" fillId="0" borderId="8" xfId="0" applyNumberFormat="1" applyBorder="1" applyAlignment="1">
      <alignment horizontal="right"/>
    </xf>
    <xf numFmtId="0" fontId="0" fillId="0" borderId="8" xfId="0" applyBorder="1" applyAlignment="1">
      <alignment horizontal="right"/>
    </xf>
    <xf numFmtId="3" fontId="0" fillId="0" borderId="8" xfId="0" applyNumberFormat="1" applyBorder="1" applyAlignment="1">
      <alignment horizontal="center"/>
    </xf>
    <xf numFmtId="0" fontId="0" fillId="0" borderId="9" xfId="0" applyBorder="1"/>
    <xf numFmtId="164" fontId="5" fillId="0" borderId="6" xfId="0" applyNumberFormat="1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Border="1" applyAlignment="1">
      <alignment horizontal="left" vertical="center" wrapText="1"/>
    </xf>
    <xf numFmtId="3" fontId="6" fillId="3" borderId="0" xfId="0" applyNumberFormat="1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165" fontId="5" fillId="0" borderId="0" xfId="0" applyNumberFormat="1" applyFont="1" applyFill="1" applyBorder="1" applyAlignment="1" applyProtection="1">
      <alignment horizontal="center" vertical="center"/>
      <protection locked="0"/>
    </xf>
    <xf numFmtId="165" fontId="5" fillId="0" borderId="6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3" fontId="1" fillId="0" borderId="2" xfId="0" applyNumberFormat="1" applyFont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3" fillId="0" borderId="0" xfId="0" applyFont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right" wrapText="1"/>
    </xf>
    <xf numFmtId="0" fontId="0" fillId="0" borderId="0" xfId="0" applyBorder="1" applyAlignment="1">
      <alignment horizontal="right" wrapText="1"/>
    </xf>
    <xf numFmtId="0" fontId="5" fillId="0" borderId="0" xfId="0" applyNumberFormat="1" applyFont="1" applyFill="1" applyBorder="1" applyAlignment="1" applyProtection="1">
      <alignment horizontal="center" vertical="center"/>
      <protection locked="0"/>
    </xf>
    <xf numFmtId="166" fontId="1" fillId="0" borderId="0" xfId="0" applyNumberFormat="1" applyFont="1" applyBorder="1" applyAlignment="1">
      <alignment horizontal="center" vertical="center"/>
    </xf>
  </cellXfs>
  <cellStyles count="3">
    <cellStyle name="Comma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209550</xdr:rowOff>
    </xdr:from>
    <xdr:to>
      <xdr:col>9</xdr:col>
      <xdr:colOff>0</xdr:colOff>
      <xdr:row>13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00"/>
          <a:ext cx="12039600" cy="1743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5"/>
  <sheetViews>
    <sheetView showGridLines="0" tabSelected="1" zoomScaleNormal="100" zoomScaleSheetLayoutView="100" workbookViewId="0">
      <selection activeCell="K22" sqref="K22"/>
    </sheetView>
  </sheetViews>
  <sheetFormatPr defaultColWidth="9.140625" defaultRowHeight="15" x14ac:dyDescent="0.25"/>
  <cols>
    <col min="1" max="1" width="2.7109375" style="2" customWidth="1"/>
    <col min="2" max="2" width="50.140625" style="2" customWidth="1"/>
    <col min="3" max="3" width="15.7109375" style="5" customWidth="1"/>
    <col min="4" max="4" width="13.42578125" style="6" customWidth="1"/>
    <col min="5" max="5" width="15.7109375" style="1" customWidth="1"/>
    <col min="6" max="6" width="2.7109375" style="2" customWidth="1"/>
    <col min="7" max="16384" width="9.140625" style="2"/>
  </cols>
  <sheetData>
    <row r="1" spans="1:6" ht="15.75" thickTop="1" x14ac:dyDescent="0.25">
      <c r="A1" s="7"/>
      <c r="B1" s="8"/>
      <c r="C1" s="9"/>
      <c r="D1" s="42" t="s">
        <v>5</v>
      </c>
      <c r="E1" s="43"/>
      <c r="F1" s="44"/>
    </row>
    <row r="2" spans="1:6" ht="27" customHeight="1" x14ac:dyDescent="0.25">
      <c r="A2" s="39" t="s">
        <v>0</v>
      </c>
      <c r="B2" s="40"/>
      <c r="C2" s="40"/>
      <c r="D2" s="40"/>
      <c r="E2" s="40"/>
      <c r="F2" s="41"/>
    </row>
    <row r="3" spans="1:6" ht="10.5" customHeight="1" x14ac:dyDescent="0.25">
      <c r="A3" s="10"/>
      <c r="F3" s="11"/>
    </row>
    <row r="4" spans="1:6" ht="15" customHeight="1" x14ac:dyDescent="0.25">
      <c r="A4" s="39" t="s">
        <v>10</v>
      </c>
      <c r="B4" s="40"/>
      <c r="C4" s="40"/>
      <c r="D4" s="40"/>
      <c r="E4" s="40"/>
      <c r="F4" s="41"/>
    </row>
    <row r="5" spans="1:6" x14ac:dyDescent="0.25">
      <c r="A5" s="10"/>
      <c r="B5" s="12"/>
      <c r="C5" s="13"/>
      <c r="D5" s="14"/>
      <c r="E5" s="15"/>
      <c r="F5" s="11"/>
    </row>
    <row r="6" spans="1:6" s="18" customFormat="1" ht="27" customHeight="1" x14ac:dyDescent="0.25">
      <c r="A6" s="16"/>
      <c r="B6" s="34" t="s">
        <v>3</v>
      </c>
      <c r="C6" s="35" t="s">
        <v>6</v>
      </c>
      <c r="D6" s="36" t="s">
        <v>11</v>
      </c>
      <c r="E6" s="35" t="s">
        <v>7</v>
      </c>
      <c r="F6" s="17"/>
    </row>
    <row r="7" spans="1:6" s="18" customFormat="1" x14ac:dyDescent="0.25">
      <c r="A7" s="16"/>
      <c r="B7" s="19"/>
      <c r="C7" s="20"/>
      <c r="D7" s="21"/>
      <c r="E7" s="22"/>
      <c r="F7" s="17"/>
    </row>
    <row r="8" spans="1:6" x14ac:dyDescent="0.25">
      <c r="A8" s="10"/>
      <c r="B8" s="19"/>
      <c r="C8" s="20"/>
      <c r="D8" s="21"/>
      <c r="E8" s="22"/>
      <c r="F8" s="11"/>
    </row>
    <row r="9" spans="1:6" x14ac:dyDescent="0.25">
      <c r="A9" s="10"/>
      <c r="B9" s="19" t="s">
        <v>9</v>
      </c>
      <c r="C9" s="20">
        <v>2500000</v>
      </c>
      <c r="D9" s="49">
        <v>5.29</v>
      </c>
      <c r="E9" s="22">
        <f>(C9*D9)/100</f>
        <v>132250</v>
      </c>
      <c r="F9" s="11"/>
    </row>
    <row r="10" spans="1:6" x14ac:dyDescent="0.25">
      <c r="A10" s="10"/>
      <c r="B10" s="19"/>
      <c r="C10" s="20"/>
      <c r="D10" s="37"/>
      <c r="E10" s="22"/>
      <c r="F10" s="11"/>
    </row>
    <row r="11" spans="1:6" ht="15.75" thickBot="1" x14ac:dyDescent="0.3">
      <c r="A11" s="10"/>
      <c r="B11" s="19"/>
      <c r="C11" s="23"/>
      <c r="D11" s="38"/>
      <c r="E11" s="24"/>
      <c r="F11" s="11"/>
    </row>
    <row r="12" spans="1:6" x14ac:dyDescent="0.25">
      <c r="A12" s="10"/>
      <c r="B12" s="12" t="s">
        <v>4</v>
      </c>
      <c r="C12" s="25">
        <f>SUM(C7:C11)</f>
        <v>2500000</v>
      </c>
      <c r="D12" s="50">
        <f>AVERAGE(D7:D11)</f>
        <v>5.29</v>
      </c>
      <c r="E12" s="26">
        <f>SUM(E7:E11)</f>
        <v>132250</v>
      </c>
      <c r="F12" s="11"/>
    </row>
    <row r="13" spans="1:6" ht="15.75" thickBot="1" x14ac:dyDescent="0.3">
      <c r="A13" s="27"/>
      <c r="B13" s="28"/>
      <c r="C13" s="29"/>
      <c r="D13" s="30"/>
      <c r="E13" s="31"/>
      <c r="F13" s="32"/>
    </row>
    <row r="14" spans="1:6" ht="15.75" thickTop="1" x14ac:dyDescent="0.25"/>
    <row r="15" spans="1:6" ht="18.75" x14ac:dyDescent="0.25">
      <c r="A15" s="39" t="s">
        <v>12</v>
      </c>
      <c r="B15" s="40"/>
      <c r="C15" s="40"/>
      <c r="D15" s="40"/>
      <c r="E15" s="40"/>
      <c r="F15" s="41"/>
    </row>
    <row r="16" spans="1:6" x14ac:dyDescent="0.25">
      <c r="A16" s="10"/>
      <c r="B16" s="12"/>
      <c r="C16" s="13"/>
      <c r="D16" s="14"/>
      <c r="E16" s="15"/>
      <c r="F16" s="11"/>
    </row>
    <row r="17" spans="1:6" ht="30" x14ac:dyDescent="0.25">
      <c r="A17" s="16"/>
      <c r="B17" s="34" t="s">
        <v>3</v>
      </c>
      <c r="C17" s="35" t="s">
        <v>6</v>
      </c>
      <c r="D17" s="36" t="s">
        <v>11</v>
      </c>
      <c r="E17" s="35" t="s">
        <v>7</v>
      </c>
      <c r="F17" s="17"/>
    </row>
    <row r="18" spans="1:6" x14ac:dyDescent="0.25">
      <c r="A18" s="16"/>
      <c r="B18" s="19"/>
      <c r="C18" s="20"/>
      <c r="D18" s="21"/>
      <c r="E18" s="22"/>
      <c r="F18" s="17"/>
    </row>
    <row r="19" spans="1:6" x14ac:dyDescent="0.25">
      <c r="A19" s="10"/>
      <c r="B19" s="19"/>
      <c r="C19" s="20"/>
      <c r="D19" s="21"/>
      <c r="E19" s="22"/>
      <c r="F19" s="11"/>
    </row>
    <row r="20" spans="1:6" x14ac:dyDescent="0.25">
      <c r="A20" s="10"/>
      <c r="B20" s="19" t="s">
        <v>8</v>
      </c>
      <c r="C20" s="20">
        <v>2000000</v>
      </c>
      <c r="D20" s="49">
        <v>5.14</v>
      </c>
      <c r="E20" s="22">
        <f>(C20*D20)/100</f>
        <v>102800</v>
      </c>
      <c r="F20" s="11"/>
    </row>
    <row r="21" spans="1:6" x14ac:dyDescent="0.25">
      <c r="A21" s="10"/>
      <c r="B21" s="19"/>
      <c r="C21" s="20"/>
      <c r="D21" s="21"/>
      <c r="E21" s="22"/>
      <c r="F21" s="11"/>
    </row>
    <row r="22" spans="1:6" ht="15.75" thickBot="1" x14ac:dyDescent="0.3">
      <c r="A22" s="10"/>
      <c r="B22" s="19"/>
      <c r="C22" s="23"/>
      <c r="D22" s="33"/>
      <c r="E22" s="24"/>
      <c r="F22" s="11"/>
    </row>
    <row r="23" spans="1:6" x14ac:dyDescent="0.25">
      <c r="A23" s="10"/>
      <c r="B23" s="12" t="s">
        <v>4</v>
      </c>
      <c r="C23" s="25">
        <f>SUM(C18:C22)</f>
        <v>2000000</v>
      </c>
      <c r="D23" s="50">
        <f>AVERAGE(D18:D22)</f>
        <v>5.14</v>
      </c>
      <c r="E23" s="26">
        <f>SUM(E18:E22)</f>
        <v>102800</v>
      </c>
      <c r="F23" s="11"/>
    </row>
    <row r="24" spans="1:6" ht="15.75" thickBot="1" x14ac:dyDescent="0.3">
      <c r="A24" s="27"/>
      <c r="B24" s="28"/>
      <c r="C24" s="29"/>
      <c r="D24" s="30"/>
      <c r="E24" s="31"/>
      <c r="F24" s="32"/>
    </row>
    <row r="25" spans="1:6" ht="15.75" thickTop="1" x14ac:dyDescent="0.25"/>
  </sheetData>
  <mergeCells count="4">
    <mergeCell ref="A2:F2"/>
    <mergeCell ref="A4:F4"/>
    <mergeCell ref="D1:F1"/>
    <mergeCell ref="A15:F15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&amp;R&amp;"Arial,Regular"&amp;9October 2015</oddFooter>
  </headerFooter>
  <ignoredErrors>
    <ignoredError sqref="D1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4"/>
  <sheetViews>
    <sheetView showGridLines="0" zoomScaleNormal="100" zoomScaleSheetLayoutView="100" workbookViewId="0">
      <selection activeCell="D18" sqref="D18"/>
    </sheetView>
  </sheetViews>
  <sheetFormatPr defaultColWidth="9.140625" defaultRowHeight="15" x14ac:dyDescent="0.25"/>
  <cols>
    <col min="1" max="1" width="2.85546875" style="2" customWidth="1"/>
    <col min="2" max="2" width="62.42578125" style="2" customWidth="1"/>
    <col min="3" max="3" width="15.42578125" style="5" customWidth="1"/>
    <col min="4" max="4" width="15.7109375" style="6" customWidth="1"/>
    <col min="5" max="5" width="17.140625" style="1" customWidth="1"/>
    <col min="6" max="8" width="18" style="3" customWidth="1"/>
    <col min="9" max="9" width="13" style="2" customWidth="1"/>
    <col min="10" max="16384" width="9.140625" style="2"/>
  </cols>
  <sheetData>
    <row r="1" spans="1:9" x14ac:dyDescent="0.25">
      <c r="G1" s="47" t="s">
        <v>2</v>
      </c>
      <c r="H1" s="47"/>
      <c r="I1" s="48"/>
    </row>
    <row r="2" spans="1:9" ht="27" customHeight="1" x14ac:dyDescent="0.25">
      <c r="A2" s="46" t="s">
        <v>0</v>
      </c>
      <c r="B2" s="46"/>
      <c r="C2" s="46"/>
      <c r="D2" s="46"/>
      <c r="E2" s="46"/>
      <c r="F2" s="46"/>
      <c r="G2" s="46"/>
      <c r="H2" s="46"/>
      <c r="I2" s="46"/>
    </row>
    <row r="3" spans="1:9" ht="16.5" customHeight="1" x14ac:dyDescent="0.25"/>
    <row r="4" spans="1:9" ht="18.75" x14ac:dyDescent="0.3">
      <c r="B4" s="45" t="s">
        <v>1</v>
      </c>
      <c r="C4" s="45"/>
      <c r="D4" s="45"/>
      <c r="E4" s="45"/>
      <c r="F4" s="45"/>
      <c r="G4" s="45"/>
      <c r="H4" s="4"/>
    </row>
  </sheetData>
  <mergeCells count="3">
    <mergeCell ref="B4:G4"/>
    <mergeCell ref="A2:I2"/>
    <mergeCell ref="G1:I1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  <headerFooter>
    <oddFooter>&amp;R&amp;"Arial,Regular"&amp;9October 2015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Appendix 2</vt:lpstr>
      <vt:lpstr>Sheet1</vt:lpstr>
      <vt:lpstr>Sheet2</vt:lpstr>
      <vt:lpstr>Sheet3</vt:lpstr>
      <vt:lpstr>'Appendix 2'!Print_Area</vt:lpstr>
      <vt:lpstr>Sheet1!Print_Area</vt:lpstr>
    </vt:vector>
  </TitlesOfParts>
  <Company>Administrator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Lewis Richard.C</dc:creator>
  <cp:lastModifiedBy>Boey Har Ping</cp:lastModifiedBy>
  <cp:lastPrinted>2016-11-10T11:53:10Z</cp:lastPrinted>
  <dcterms:created xsi:type="dcterms:W3CDTF">2014-11-21T09:49:15Z</dcterms:created>
  <dcterms:modified xsi:type="dcterms:W3CDTF">2023-11-01T14:48:25Z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rotective Marking Classification">
    <vt:lpwstr>OFFICIAL - NO MARKING</vt:lpwstr>
  </property>
  <property fmtid="{D5CDD505-2E9C-101B-9397-08002B2CF9AE}" pid="3" name="Additional Descriptor">
    <vt:lpwstr/>
  </property>
  <property fmtid="{D5CDD505-2E9C-101B-9397-08002B2CF9AE}" pid="4" name="Impact Level">
    <vt:i4>0</vt:i4>
  </property>
  <property fmtid="{D5CDD505-2E9C-101B-9397-08002B2CF9AE}" pid="5" name="MSIP_Label_f2acd28b-79a3-4a0f-b0ff-4b75658b1549_Enabled">
    <vt:lpwstr>True</vt:lpwstr>
  </property>
  <property fmtid="{D5CDD505-2E9C-101B-9397-08002B2CF9AE}" pid="6" name="MSIP_Label_f2acd28b-79a3-4a0f-b0ff-4b75658b1549_SiteId">
    <vt:lpwstr>e46c8472-ef5d-4b63-bc74-4a60db42c371</vt:lpwstr>
  </property>
  <property fmtid="{D5CDD505-2E9C-101B-9397-08002B2CF9AE}" pid="7" name="MSIP_Label_f2acd28b-79a3-4a0f-b0ff-4b75658b1549_SetDate">
    <vt:lpwstr>2020-11-16T17:37:00.5574828Z</vt:lpwstr>
  </property>
  <property fmtid="{D5CDD505-2E9C-101B-9397-08002B2CF9AE}" pid="8" name="MSIP_Label_f2acd28b-79a3-4a0f-b0ff-4b75658b1549_Name">
    <vt:lpwstr>OFFICIAL</vt:lpwstr>
  </property>
  <property fmtid="{D5CDD505-2E9C-101B-9397-08002B2CF9AE}" pid="9" name="MSIP_Label_f2acd28b-79a3-4a0f-b0ff-4b75658b1549_ActionId">
    <vt:lpwstr>cd15cb2f-c12d-4fe5-93f6-6618c084718c</vt:lpwstr>
  </property>
  <property fmtid="{D5CDD505-2E9C-101B-9397-08002B2CF9AE}" pid="10" name="MSIP_Label_f2acd28b-79a3-4a0f-b0ff-4b75658b1549_Extended_MSFT_Method">
    <vt:lpwstr>Automatic</vt:lpwstr>
  </property>
  <property fmtid="{D5CDD505-2E9C-101B-9397-08002B2CF9AE}" pid="11" name="Sensitivity">
    <vt:lpwstr>OFFICIAL</vt:lpwstr>
  </property>
</Properties>
</file>